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Таблица 1" sheetId="1" r:id="rId1"/>
  </sheets>
  <definedNames>
    <definedName name="_xlnm.Print_Titles" localSheetId="0">'Таблица 1'!$A:$A,'Таблица 1'!$3:$8</definedName>
  </definedNames>
  <calcPr fullCalcOnLoad="1"/>
</workbook>
</file>

<file path=xl/sharedStrings.xml><?xml version="1.0" encoding="utf-8"?>
<sst xmlns="http://schemas.openxmlformats.org/spreadsheetml/2006/main" count="58" uniqueCount="56">
  <si>
    <t>Сельскохо-</t>
  </si>
  <si>
    <t>Крестьянские</t>
  </si>
  <si>
    <t>Из графы 4</t>
  </si>
  <si>
    <t>Хозяйства</t>
  </si>
  <si>
    <t>зяйственные</t>
  </si>
  <si>
    <t>(фермерские)</t>
  </si>
  <si>
    <t>в том числе малые</t>
  </si>
  <si>
    <t>населения</t>
  </si>
  <si>
    <t>предприятия</t>
  </si>
  <si>
    <t xml:space="preserve">предприятия, </t>
  </si>
  <si>
    <t>тонн</t>
  </si>
  <si>
    <t>всех</t>
  </si>
  <si>
    <t>категорий</t>
  </si>
  <si>
    <t xml:space="preserve">                                   А</t>
  </si>
  <si>
    <t>(тонн)</t>
  </si>
  <si>
    <t>хозяйства и</t>
  </si>
  <si>
    <t>индивидуальные предприниматели</t>
  </si>
  <si>
    <t xml:space="preserve">Производство продуктов  животноводства в  2018 году </t>
  </si>
  <si>
    <t>Республика Татарстан</t>
  </si>
  <si>
    <t>Крупный рогатый скот                             1.Произведено (выращено) в живой массе</t>
  </si>
  <si>
    <t>2.Реализовано на убой рогатого скота в живой массе</t>
  </si>
  <si>
    <t>3.Из реализованного на убой рогатого скота получено мяса,сала и субпродуктов</t>
  </si>
  <si>
    <t>Свиньи                                                     4.Произведено (выращено) в живой массе</t>
  </si>
  <si>
    <t>5.Реализовано на убой свиней в живой массе</t>
  </si>
  <si>
    <t>6.Из реализованного на убой свиней получено мяса,сала и субпродуктов</t>
  </si>
  <si>
    <t>Овцы и козы                                           7.Произведено (выращено) в живой массе</t>
  </si>
  <si>
    <t>8.Реализовано на убой овец и коз в живой массе</t>
  </si>
  <si>
    <t>9.Из реализованного на убой овец и коз получено мяса,сала и субпродуктов</t>
  </si>
  <si>
    <t>Птица                                                       10.Произведено (выращено) в живой массе</t>
  </si>
  <si>
    <t>11.Реализовано на убой птицы в живой массе</t>
  </si>
  <si>
    <t>12.Из реализованного на убой птицы получено мяса,сала и субпродуктов</t>
  </si>
  <si>
    <t>Кролики                                                13.Реализовано на убой кроликов в живой массе</t>
  </si>
  <si>
    <t>14.Из реализованного на убой кроликов получено мяса,сала и субпродуктов</t>
  </si>
  <si>
    <t>Лошади                                                 15.Реализовано на убой лошадей в живой массе</t>
  </si>
  <si>
    <t>16.Из реализованного на убой лошадей получено мяса,сала и субпродуктов</t>
  </si>
  <si>
    <t>Верблюды                                                20.Реализовано на убой верблюдов в живой массе</t>
  </si>
  <si>
    <t>21.Из реализованного на убой верблюдов получено мяса,сала и субпродуктов</t>
  </si>
  <si>
    <t>Всего скота и птицы                                    22.Произведено (выращено) в живой массе</t>
  </si>
  <si>
    <t>23.Реализовано на убой скота и птицы в живой массе</t>
  </si>
  <si>
    <t>24.Из реализованного на убой скота и птицы получено мяса,сала и субпродуктов</t>
  </si>
  <si>
    <t>Молоко, тонн                                                 25.Молоко коровье и буйвольное</t>
  </si>
  <si>
    <t>26.Козье</t>
  </si>
  <si>
    <t>27.Овечье</t>
  </si>
  <si>
    <t>28.Кобылье</t>
  </si>
  <si>
    <t>29.Верблюжье</t>
  </si>
  <si>
    <t>30.Итого молока всех видов</t>
  </si>
  <si>
    <t>32.Козья</t>
  </si>
  <si>
    <t>33.Верблюжья</t>
  </si>
  <si>
    <t>34.Итого шерсти всех видов</t>
  </si>
  <si>
    <t>35.Яйца, тысяч штук</t>
  </si>
  <si>
    <t>Справочно:</t>
  </si>
  <si>
    <t>2017 г</t>
  </si>
  <si>
    <t>в % к</t>
  </si>
  <si>
    <t>2018 г</t>
  </si>
  <si>
    <t>36.Мед товарный, тонн</t>
  </si>
  <si>
    <t>Шерсть ( в физической массе, тонн)                                                    31. Овечья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</si>
</sst>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</numFmts>
  <fonts count="3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80" fontId="0" fillId="0" borderId="14" xfId="0" applyNumberForma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80" fontId="2" fillId="0" borderId="14" xfId="0" applyNumberFormat="1" applyFont="1" applyBorder="1" applyAlignment="1">
      <alignment/>
    </xf>
    <xf numFmtId="1" fontId="0" fillId="0" borderId="16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/>
    </xf>
    <xf numFmtId="180" fontId="0" fillId="0" borderId="14" xfId="0" applyNumberForma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0" fontId="2" fillId="33" borderId="14" xfId="0" applyFont="1" applyFill="1" applyBorder="1" applyAlignment="1">
      <alignment wrapText="1"/>
    </xf>
    <xf numFmtId="1" fontId="2" fillId="33" borderId="16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" fontId="0" fillId="34" borderId="18" xfId="0" applyNumberFormat="1" applyFill="1" applyBorder="1" applyAlignment="1">
      <alignment wrapText="1"/>
    </xf>
    <xf numFmtId="0" fontId="0" fillId="34" borderId="18" xfId="0" applyFill="1" applyBorder="1" applyAlignment="1">
      <alignment wrapText="1"/>
    </xf>
    <xf numFmtId="180" fontId="0" fillId="34" borderId="18" xfId="0" applyNumberFormat="1" applyFill="1" applyBorder="1" applyAlignment="1">
      <alignment/>
    </xf>
    <xf numFmtId="0" fontId="0" fillId="34" borderId="14" xfId="0" applyFill="1" applyBorder="1" applyAlignment="1">
      <alignment wrapText="1"/>
    </xf>
    <xf numFmtId="180" fontId="0" fillId="34" borderId="14" xfId="0" applyNumberFormat="1" applyFill="1" applyBorder="1" applyAlignment="1">
      <alignment/>
    </xf>
    <xf numFmtId="1" fontId="0" fillId="34" borderId="14" xfId="0" applyNumberFormat="1" applyFill="1" applyBorder="1" applyAlignment="1">
      <alignment wrapText="1"/>
    </xf>
    <xf numFmtId="2" fontId="0" fillId="34" borderId="14" xfId="0" applyNumberFormat="1" applyFill="1" applyBorder="1" applyAlignment="1">
      <alignment wrapText="1"/>
    </xf>
    <xf numFmtId="1" fontId="0" fillId="34" borderId="14" xfId="0" applyNumberFormat="1" applyFill="1" applyBorder="1" applyAlignment="1">
      <alignment/>
    </xf>
    <xf numFmtId="1" fontId="2" fillId="34" borderId="14" xfId="0" applyNumberFormat="1" applyFont="1" applyFill="1" applyBorder="1" applyAlignment="1">
      <alignment wrapText="1"/>
    </xf>
    <xf numFmtId="180" fontId="2" fillId="34" borderId="14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44.875" style="0" customWidth="1"/>
    <col min="2" max="2" width="12.875" style="0" customWidth="1"/>
    <col min="3" max="3" width="14.375" style="0" customWidth="1"/>
    <col min="4" max="4" width="15.00390625" style="0" customWidth="1"/>
    <col min="5" max="5" width="13.125" style="0" customWidth="1"/>
    <col min="6" max="6" width="13.375" style="0" customWidth="1"/>
    <col min="7" max="7" width="10.75390625" style="0" customWidth="1"/>
    <col min="8" max="8" width="10.375" style="0" customWidth="1"/>
  </cols>
  <sheetData>
    <row r="1" spans="1:6" ht="23.25" customHeight="1">
      <c r="A1" s="27" t="s">
        <v>17</v>
      </c>
      <c r="B1" s="27"/>
      <c r="C1" s="27"/>
      <c r="D1" s="27"/>
      <c r="E1" s="27"/>
      <c r="F1" s="27"/>
    </row>
    <row r="2" spans="1:6" ht="15.75" customHeight="1">
      <c r="A2" s="27" t="s">
        <v>18</v>
      </c>
      <c r="B2" s="27"/>
      <c r="C2" s="27"/>
      <c r="D2" s="27"/>
      <c r="E2" s="27"/>
      <c r="F2" s="27"/>
    </row>
    <row r="3" spans="1:6" ht="12.75">
      <c r="A3" s="1"/>
      <c r="B3" s="1"/>
      <c r="C3" s="1"/>
      <c r="D3" s="1"/>
      <c r="E3" s="1"/>
      <c r="F3" s="1" t="s">
        <v>14</v>
      </c>
    </row>
    <row r="4" spans="1:10" ht="12.75">
      <c r="A4" s="2"/>
      <c r="B4" s="5" t="s">
        <v>0</v>
      </c>
      <c r="C4" s="28" t="s">
        <v>1</v>
      </c>
      <c r="D4" s="28" t="s">
        <v>2</v>
      </c>
      <c r="E4" s="28" t="s">
        <v>3</v>
      </c>
      <c r="F4" s="28" t="s">
        <v>3</v>
      </c>
      <c r="G4" s="29"/>
      <c r="H4" s="29" t="s">
        <v>50</v>
      </c>
      <c r="I4" s="30"/>
      <c r="J4" s="30"/>
    </row>
    <row r="5" spans="1:10" ht="12.75">
      <c r="A5" s="3"/>
      <c r="B5" s="6" t="s">
        <v>4</v>
      </c>
      <c r="C5" s="31" t="s">
        <v>5</v>
      </c>
      <c r="D5" s="31" t="s">
        <v>6</v>
      </c>
      <c r="E5" s="31" t="s">
        <v>7</v>
      </c>
      <c r="F5" s="31" t="s">
        <v>11</v>
      </c>
      <c r="G5" s="32" t="s">
        <v>53</v>
      </c>
      <c r="H5" s="33" t="s">
        <v>51</v>
      </c>
      <c r="I5" s="30"/>
      <c r="J5" s="30"/>
    </row>
    <row r="6" spans="1:10" ht="12.75">
      <c r="A6" s="3"/>
      <c r="B6" s="6" t="s">
        <v>8</v>
      </c>
      <c r="C6" s="31" t="s">
        <v>15</v>
      </c>
      <c r="D6" s="31" t="s">
        <v>9</v>
      </c>
      <c r="E6" s="31"/>
      <c r="F6" s="31" t="s">
        <v>12</v>
      </c>
      <c r="G6" s="31" t="s">
        <v>52</v>
      </c>
      <c r="H6" s="34"/>
      <c r="I6" s="30"/>
      <c r="J6" s="30"/>
    </row>
    <row r="7" spans="1:10" ht="25.5" customHeight="1">
      <c r="A7" s="4"/>
      <c r="B7" s="7"/>
      <c r="C7" s="35" t="s">
        <v>16</v>
      </c>
      <c r="D7" s="36" t="s">
        <v>10</v>
      </c>
      <c r="E7" s="37"/>
      <c r="F7" s="37"/>
      <c r="G7" s="38" t="s">
        <v>51</v>
      </c>
      <c r="H7" s="39"/>
      <c r="I7" s="30"/>
      <c r="J7" s="30"/>
    </row>
    <row r="8" spans="1:10" ht="12.75">
      <c r="A8" s="8" t="s">
        <v>13</v>
      </c>
      <c r="B8" s="9">
        <v>4</v>
      </c>
      <c r="C8" s="40">
        <v>5</v>
      </c>
      <c r="D8" s="40">
        <v>6</v>
      </c>
      <c r="E8" s="40">
        <v>7</v>
      </c>
      <c r="F8" s="40">
        <v>8</v>
      </c>
      <c r="G8" s="41"/>
      <c r="H8" s="41"/>
      <c r="I8" s="30"/>
      <c r="J8" s="30"/>
    </row>
    <row r="9" spans="1:10" ht="24.75" customHeight="1">
      <c r="A9" s="16" t="s">
        <v>19</v>
      </c>
      <c r="B9" s="14">
        <v>84195</v>
      </c>
      <c r="C9" s="42">
        <v>14076.914</v>
      </c>
      <c r="D9" s="43">
        <v>24435</v>
      </c>
      <c r="E9" s="42">
        <v>77814.445</v>
      </c>
      <c r="F9" s="42">
        <v>176086.359</v>
      </c>
      <c r="G9" s="44">
        <f>F9/H9*100</f>
        <v>100.09513412422764</v>
      </c>
      <c r="H9" s="42">
        <v>175919</v>
      </c>
      <c r="I9" s="30"/>
      <c r="J9" s="30"/>
    </row>
    <row r="10" spans="1:10" ht="24.75" customHeight="1">
      <c r="A10" s="11" t="s">
        <v>20</v>
      </c>
      <c r="B10" s="15">
        <v>77584</v>
      </c>
      <c r="C10" s="45">
        <v>10565</v>
      </c>
      <c r="D10" s="45">
        <v>19447</v>
      </c>
      <c r="E10" s="45">
        <v>75165</v>
      </c>
      <c r="F10" s="45">
        <v>163314</v>
      </c>
      <c r="G10" s="46">
        <f aca="true" t="shared" si="0" ref="G10:G41">F10/H10*100</f>
        <v>102.66994411160077</v>
      </c>
      <c r="H10" s="47">
        <v>159067</v>
      </c>
      <c r="I10" s="30"/>
      <c r="J10" s="30"/>
    </row>
    <row r="11" spans="1:10" ht="24.75" customHeight="1">
      <c r="A11" s="11" t="s">
        <v>21</v>
      </c>
      <c r="B11" s="18">
        <v>43395.835</v>
      </c>
      <c r="C11" s="47">
        <v>5909.427</v>
      </c>
      <c r="D11" s="47">
        <v>10877</v>
      </c>
      <c r="E11" s="47">
        <v>42042.791</v>
      </c>
      <c r="F11" s="47">
        <v>91348.053</v>
      </c>
      <c r="G11" s="46">
        <f t="shared" si="0"/>
        <v>109.69971898980437</v>
      </c>
      <c r="H11" s="47">
        <v>83271</v>
      </c>
      <c r="I11" s="30"/>
      <c r="J11" s="30"/>
    </row>
    <row r="12" spans="1:10" ht="24.75" customHeight="1">
      <c r="A12" s="11" t="s">
        <v>22</v>
      </c>
      <c r="B12" s="18">
        <v>85582</v>
      </c>
      <c r="C12" s="47">
        <v>1903.374</v>
      </c>
      <c r="D12" s="47">
        <v>3611</v>
      </c>
      <c r="E12" s="47">
        <v>10707.114</v>
      </c>
      <c r="F12" s="47">
        <v>98192.488</v>
      </c>
      <c r="G12" s="46">
        <f t="shared" si="0"/>
        <v>102.84520507771586</v>
      </c>
      <c r="H12" s="47">
        <v>95476</v>
      </c>
      <c r="I12" s="30"/>
      <c r="J12" s="30"/>
    </row>
    <row r="13" spans="1:10" ht="20.25" customHeight="1">
      <c r="A13" s="11" t="s">
        <v>23</v>
      </c>
      <c r="B13" s="18">
        <v>83890</v>
      </c>
      <c r="C13" s="47">
        <v>1797</v>
      </c>
      <c r="D13" s="47">
        <v>2390</v>
      </c>
      <c r="E13" s="47">
        <v>10355</v>
      </c>
      <c r="F13" s="47">
        <v>96042</v>
      </c>
      <c r="G13" s="46">
        <f t="shared" si="0"/>
        <v>99.84717587250101</v>
      </c>
      <c r="H13" s="47">
        <v>96189</v>
      </c>
      <c r="I13" s="30"/>
      <c r="J13" s="30"/>
    </row>
    <row r="14" spans="1:10" ht="24.75" customHeight="1">
      <c r="A14" s="11" t="s">
        <v>24</v>
      </c>
      <c r="B14" s="18">
        <v>65930.829</v>
      </c>
      <c r="C14" s="47">
        <v>1412.298</v>
      </c>
      <c r="D14" s="47">
        <v>1878</v>
      </c>
      <c r="E14" s="47">
        <v>8138.202</v>
      </c>
      <c r="F14" s="47">
        <v>75481.329</v>
      </c>
      <c r="G14" s="46">
        <f t="shared" si="0"/>
        <v>100.06539532293985</v>
      </c>
      <c r="H14" s="47">
        <v>75432</v>
      </c>
      <c r="I14" s="30"/>
      <c r="J14" s="30"/>
    </row>
    <row r="15" spans="1:10" ht="24.75" customHeight="1">
      <c r="A15" s="11" t="s">
        <v>25</v>
      </c>
      <c r="B15" s="18">
        <v>326</v>
      </c>
      <c r="C15" s="47">
        <v>1152.576</v>
      </c>
      <c r="D15" s="47">
        <v>225</v>
      </c>
      <c r="E15" s="47">
        <v>17257.993</v>
      </c>
      <c r="F15" s="47">
        <v>18736.569</v>
      </c>
      <c r="G15" s="46">
        <f t="shared" si="0"/>
        <v>96.79479774758485</v>
      </c>
      <c r="H15" s="47">
        <v>19357</v>
      </c>
      <c r="I15" s="30"/>
      <c r="J15" s="30"/>
    </row>
    <row r="16" spans="1:10" ht="17.25" customHeight="1">
      <c r="A16" s="11" t="s">
        <v>26</v>
      </c>
      <c r="B16" s="18">
        <v>138</v>
      </c>
      <c r="C16" s="47">
        <v>641</v>
      </c>
      <c r="D16" s="47">
        <v>81</v>
      </c>
      <c r="E16" s="47">
        <v>16624</v>
      </c>
      <c r="F16" s="47">
        <v>17403</v>
      </c>
      <c r="G16" s="46">
        <f t="shared" si="0"/>
        <v>95.38503699643738</v>
      </c>
      <c r="H16" s="47">
        <v>18245</v>
      </c>
      <c r="I16" s="30"/>
      <c r="J16" s="30"/>
    </row>
    <row r="17" spans="1:10" ht="24.75" customHeight="1">
      <c r="A17" s="11" t="s">
        <v>27</v>
      </c>
      <c r="B17" s="18">
        <v>72.632</v>
      </c>
      <c r="C17" s="47">
        <v>337.371</v>
      </c>
      <c r="D17" s="47">
        <v>43</v>
      </c>
      <c r="E17" s="47">
        <v>8749.544</v>
      </c>
      <c r="F17" s="47">
        <v>9159.547</v>
      </c>
      <c r="G17" s="46">
        <f t="shared" si="0"/>
        <v>89.24824125499367</v>
      </c>
      <c r="H17" s="47">
        <v>10263</v>
      </c>
      <c r="I17" s="30"/>
      <c r="J17" s="30"/>
    </row>
    <row r="18" spans="1:10" ht="24.75" customHeight="1">
      <c r="A18" s="11" t="s">
        <v>28</v>
      </c>
      <c r="B18" s="18">
        <v>192396</v>
      </c>
      <c r="C18" s="47">
        <v>9810.496</v>
      </c>
      <c r="D18" s="47">
        <v>8319</v>
      </c>
      <c r="E18" s="47">
        <v>21175.914</v>
      </c>
      <c r="F18" s="47">
        <v>223382.41</v>
      </c>
      <c r="G18" s="46">
        <f t="shared" si="0"/>
        <v>103.85966682319685</v>
      </c>
      <c r="H18" s="47">
        <v>215081</v>
      </c>
      <c r="I18" s="30"/>
      <c r="J18" s="30"/>
    </row>
    <row r="19" spans="1:10" ht="24.75" customHeight="1">
      <c r="A19" s="11" t="s">
        <v>29</v>
      </c>
      <c r="B19" s="18">
        <v>192091</v>
      </c>
      <c r="C19" s="47">
        <v>7687</v>
      </c>
      <c r="D19" s="47">
        <v>7395</v>
      </c>
      <c r="E19" s="47">
        <v>20832</v>
      </c>
      <c r="F19" s="47">
        <v>220610</v>
      </c>
      <c r="G19" s="46">
        <f t="shared" si="0"/>
        <v>103.54943486913749</v>
      </c>
      <c r="H19" s="47">
        <v>213048</v>
      </c>
      <c r="I19" s="30"/>
      <c r="J19" s="30"/>
    </row>
    <row r="20" spans="1:10" ht="24.75" customHeight="1">
      <c r="A20" s="11" t="s">
        <v>30</v>
      </c>
      <c r="B20" s="18">
        <v>142750.506</v>
      </c>
      <c r="C20" s="47">
        <v>5712.517</v>
      </c>
      <c r="D20" s="47">
        <v>5495</v>
      </c>
      <c r="E20" s="47">
        <v>15481.092</v>
      </c>
      <c r="F20" s="47">
        <v>163944.115</v>
      </c>
      <c r="G20" s="46">
        <f t="shared" si="0"/>
        <v>105.36999080911889</v>
      </c>
      <c r="H20" s="47">
        <v>155589</v>
      </c>
      <c r="I20" s="30"/>
      <c r="J20" s="30"/>
    </row>
    <row r="21" spans="1:10" ht="24.75" customHeight="1">
      <c r="A21" s="11" t="s">
        <v>31</v>
      </c>
      <c r="B21" s="18">
        <v>12</v>
      </c>
      <c r="C21" s="47">
        <v>4</v>
      </c>
      <c r="D21" s="47">
        <v>4</v>
      </c>
      <c r="E21" s="47">
        <v>1388</v>
      </c>
      <c r="F21" s="47">
        <v>1404</v>
      </c>
      <c r="G21" s="46">
        <f t="shared" si="0"/>
        <v>81.72293364377182</v>
      </c>
      <c r="H21" s="47">
        <v>1718</v>
      </c>
      <c r="I21" s="30"/>
      <c r="J21" s="30"/>
    </row>
    <row r="22" spans="1:10" ht="24.75" customHeight="1">
      <c r="A22" s="11" t="s">
        <v>32</v>
      </c>
      <c r="B22" s="18">
        <v>6</v>
      </c>
      <c r="C22" s="47">
        <v>2</v>
      </c>
      <c r="D22" s="47">
        <v>2</v>
      </c>
      <c r="E22" s="47">
        <v>694</v>
      </c>
      <c r="F22" s="47">
        <v>702</v>
      </c>
      <c r="G22" s="46">
        <f t="shared" si="0"/>
        <v>81.72293364377182</v>
      </c>
      <c r="H22" s="47">
        <v>859</v>
      </c>
      <c r="I22" s="30"/>
      <c r="J22" s="30"/>
    </row>
    <row r="23" spans="1:10" ht="24.75" customHeight="1">
      <c r="A23" s="11" t="s">
        <v>33</v>
      </c>
      <c r="B23" s="18">
        <v>721</v>
      </c>
      <c r="C23" s="47">
        <v>184</v>
      </c>
      <c r="D23" s="47">
        <v>234</v>
      </c>
      <c r="E23" s="47">
        <v>2518</v>
      </c>
      <c r="F23" s="47">
        <v>3423</v>
      </c>
      <c r="G23" s="46">
        <f t="shared" si="0"/>
        <v>103.97934386391252</v>
      </c>
      <c r="H23" s="47">
        <v>3292</v>
      </c>
      <c r="I23" s="30"/>
      <c r="J23" s="30"/>
    </row>
    <row r="24" spans="1:10" ht="24.75" customHeight="1">
      <c r="A24" s="11" t="s">
        <v>34</v>
      </c>
      <c r="B24" s="18">
        <v>403.255</v>
      </c>
      <c r="C24" s="47">
        <v>102.911</v>
      </c>
      <c r="D24" s="47">
        <v>131</v>
      </c>
      <c r="E24" s="47">
        <v>1408.317</v>
      </c>
      <c r="F24" s="47">
        <v>1914.483</v>
      </c>
      <c r="G24" s="46">
        <f t="shared" si="0"/>
        <v>111.04889791183294</v>
      </c>
      <c r="H24" s="47">
        <v>1724</v>
      </c>
      <c r="I24" s="30"/>
      <c r="J24" s="30"/>
    </row>
    <row r="25" spans="1:10" ht="24.75" customHeight="1">
      <c r="A25" s="11" t="s">
        <v>35</v>
      </c>
      <c r="B25" s="18"/>
      <c r="C25" s="48">
        <v>0.36</v>
      </c>
      <c r="D25" s="48"/>
      <c r="E25" s="48"/>
      <c r="F25" s="48">
        <v>0.36</v>
      </c>
      <c r="G25" s="46"/>
      <c r="H25" s="49"/>
      <c r="I25" s="30"/>
      <c r="J25" s="30"/>
    </row>
    <row r="26" spans="1:10" ht="24.75" customHeight="1">
      <c r="A26" s="11" t="s">
        <v>36</v>
      </c>
      <c r="B26" s="18"/>
      <c r="C26" s="48">
        <v>0.2</v>
      </c>
      <c r="D26" s="48"/>
      <c r="E26" s="48"/>
      <c r="F26" s="48">
        <v>0.2</v>
      </c>
      <c r="G26" s="46"/>
      <c r="H26" s="49"/>
      <c r="I26" s="30"/>
      <c r="J26" s="30"/>
    </row>
    <row r="27" spans="1:10" ht="24.75" customHeight="1">
      <c r="A27" s="13" t="s">
        <v>37</v>
      </c>
      <c r="B27" s="20">
        <v>363232</v>
      </c>
      <c r="C27" s="50">
        <v>27131.72</v>
      </c>
      <c r="D27" s="50">
        <v>36828</v>
      </c>
      <c r="E27" s="50">
        <v>130861.466</v>
      </c>
      <c r="F27" s="50">
        <v>521225.186</v>
      </c>
      <c r="G27" s="51">
        <f t="shared" si="0"/>
        <v>102.03236336800153</v>
      </c>
      <c r="H27" s="50">
        <v>510843</v>
      </c>
      <c r="I27" s="30"/>
      <c r="J27" s="30"/>
    </row>
    <row r="28" spans="1:10" ht="24.75" customHeight="1">
      <c r="A28" s="13" t="s">
        <v>38</v>
      </c>
      <c r="B28" s="20">
        <v>354436</v>
      </c>
      <c r="C28" s="50">
        <v>20878.36</v>
      </c>
      <c r="D28" s="50">
        <v>29551</v>
      </c>
      <c r="E28" s="50">
        <v>126882</v>
      </c>
      <c r="F28" s="50">
        <v>502196.36</v>
      </c>
      <c r="G28" s="51">
        <f t="shared" si="0"/>
        <v>102.16400472781497</v>
      </c>
      <c r="H28" s="50">
        <v>491559</v>
      </c>
      <c r="I28" s="30"/>
      <c r="J28" s="30"/>
    </row>
    <row r="29" spans="1:10" ht="24.75" customHeight="1">
      <c r="A29" s="25" t="s">
        <v>39</v>
      </c>
      <c r="B29" s="26">
        <v>252559.057</v>
      </c>
      <c r="C29" s="50">
        <v>13476.525</v>
      </c>
      <c r="D29" s="50">
        <v>18426</v>
      </c>
      <c r="E29" s="50">
        <v>76513.946</v>
      </c>
      <c r="F29" s="50">
        <v>342549.528</v>
      </c>
      <c r="G29" s="51">
        <f t="shared" si="0"/>
        <v>104.71101736881683</v>
      </c>
      <c r="H29" s="50">
        <v>327138</v>
      </c>
      <c r="I29" s="30"/>
      <c r="J29" s="52"/>
    </row>
    <row r="30" spans="1:8" ht="24.75" customHeight="1">
      <c r="A30" s="11" t="s">
        <v>40</v>
      </c>
      <c r="B30" s="18">
        <v>1139416</v>
      </c>
      <c r="C30" s="19">
        <v>154706</v>
      </c>
      <c r="D30" s="19">
        <v>252832</v>
      </c>
      <c r="E30" s="19">
        <v>537189</v>
      </c>
      <c r="F30" s="19">
        <v>1831311</v>
      </c>
      <c r="G30" s="17">
        <f t="shared" si="0"/>
        <v>101.41126553721122</v>
      </c>
      <c r="H30" s="19">
        <v>1805826</v>
      </c>
    </row>
    <row r="31" spans="1:8" ht="24.75" customHeight="1">
      <c r="A31" s="11" t="s">
        <v>41</v>
      </c>
      <c r="B31" s="18">
        <v>939</v>
      </c>
      <c r="C31" s="19">
        <v>365</v>
      </c>
      <c r="D31" s="19">
        <v>72</v>
      </c>
      <c r="E31" s="19">
        <v>15372</v>
      </c>
      <c r="F31" s="19">
        <v>16676</v>
      </c>
      <c r="G31" s="17">
        <f t="shared" si="0"/>
        <v>92.85077951002228</v>
      </c>
      <c r="H31" s="19">
        <v>17960</v>
      </c>
    </row>
    <row r="32" spans="1:8" ht="24.75" customHeight="1">
      <c r="A32" s="11" t="s">
        <v>42</v>
      </c>
      <c r="B32" s="18"/>
      <c r="C32" s="19"/>
      <c r="D32" s="19"/>
      <c r="E32" s="19"/>
      <c r="F32" s="19"/>
      <c r="G32" s="17"/>
      <c r="H32" s="19"/>
    </row>
    <row r="33" spans="1:8" ht="24.75" customHeight="1">
      <c r="A33" s="11" t="s">
        <v>43</v>
      </c>
      <c r="B33" s="18">
        <v>7</v>
      </c>
      <c r="C33" s="19"/>
      <c r="D33" s="19"/>
      <c r="E33" s="19"/>
      <c r="F33" s="19">
        <v>7</v>
      </c>
      <c r="G33" s="12"/>
      <c r="H33" s="19"/>
    </row>
    <row r="34" spans="1:8" ht="24.75" customHeight="1">
      <c r="A34" s="11" t="s">
        <v>44</v>
      </c>
      <c r="B34" s="18"/>
      <c r="C34" s="23">
        <v>1.6</v>
      </c>
      <c r="D34" s="19"/>
      <c r="E34" s="19"/>
      <c r="F34" s="23">
        <v>1.6</v>
      </c>
      <c r="G34" s="17">
        <f t="shared" si="0"/>
        <v>160</v>
      </c>
      <c r="H34" s="19">
        <v>1</v>
      </c>
    </row>
    <row r="35" spans="1:8" ht="24.75" customHeight="1">
      <c r="A35" s="13" t="s">
        <v>45</v>
      </c>
      <c r="B35" s="20">
        <v>1140362</v>
      </c>
      <c r="C35" s="24">
        <f>C30+C31+C34</f>
        <v>155072.6</v>
      </c>
      <c r="D35" s="21">
        <v>252904</v>
      </c>
      <c r="E35" s="21">
        <v>552561</v>
      </c>
      <c r="F35" s="24">
        <f>B35+C35+E35</f>
        <v>1847995.6</v>
      </c>
      <c r="G35" s="17">
        <f t="shared" si="0"/>
        <v>101.32738088384225</v>
      </c>
      <c r="H35" s="21">
        <v>1823787</v>
      </c>
    </row>
    <row r="36" spans="1:8" ht="30" customHeight="1">
      <c r="A36" s="11" t="s">
        <v>55</v>
      </c>
      <c r="B36" s="18">
        <v>25</v>
      </c>
      <c r="C36" s="19">
        <v>68</v>
      </c>
      <c r="D36" s="19">
        <v>18</v>
      </c>
      <c r="E36" s="19">
        <v>662</v>
      </c>
      <c r="F36" s="19">
        <v>755</v>
      </c>
      <c r="G36" s="12">
        <f t="shared" si="0"/>
        <v>88.30409356725146</v>
      </c>
      <c r="H36" s="19">
        <v>855</v>
      </c>
    </row>
    <row r="37" spans="1:12" ht="24.75" customHeight="1">
      <c r="A37" s="11" t="s">
        <v>46</v>
      </c>
      <c r="B37" s="18"/>
      <c r="C37" s="19"/>
      <c r="D37" s="19"/>
      <c r="E37" s="19">
        <v>12</v>
      </c>
      <c r="F37" s="19">
        <v>12</v>
      </c>
      <c r="G37" s="12">
        <f t="shared" si="0"/>
        <v>109.09090909090908</v>
      </c>
      <c r="H37" s="19">
        <v>11</v>
      </c>
      <c r="L37" s="1"/>
    </row>
    <row r="38" spans="1:12" ht="24.75" customHeight="1">
      <c r="A38" s="11" t="s">
        <v>47</v>
      </c>
      <c r="B38" s="18"/>
      <c r="C38" s="23">
        <v>0.6</v>
      </c>
      <c r="D38" s="19"/>
      <c r="E38" s="19"/>
      <c r="F38" s="23">
        <v>0.6</v>
      </c>
      <c r="G38" s="12">
        <f t="shared" si="0"/>
        <v>60</v>
      </c>
      <c r="H38" s="19">
        <v>1</v>
      </c>
      <c r="L38" s="1"/>
    </row>
    <row r="39" spans="1:12" ht="24.75" customHeight="1">
      <c r="A39" s="13" t="s">
        <v>48</v>
      </c>
      <c r="B39" s="20">
        <v>25</v>
      </c>
      <c r="C39" s="24">
        <f>C36+C38</f>
        <v>68.6</v>
      </c>
      <c r="D39" s="21">
        <v>18</v>
      </c>
      <c r="E39" s="21">
        <v>674</v>
      </c>
      <c r="F39" s="24">
        <f>B39+C39+E39</f>
        <v>767.6</v>
      </c>
      <c r="G39" s="17">
        <f t="shared" si="0"/>
        <v>88.53517877739331</v>
      </c>
      <c r="H39" s="21">
        <v>867</v>
      </c>
      <c r="L39" s="1"/>
    </row>
    <row r="40" spans="1:8" ht="24.75" customHeight="1">
      <c r="A40" s="13" t="s">
        <v>49</v>
      </c>
      <c r="B40" s="20">
        <v>1055125</v>
      </c>
      <c r="C40" s="21">
        <v>24580</v>
      </c>
      <c r="D40" s="21">
        <v>102623</v>
      </c>
      <c r="E40" s="21">
        <v>307740</v>
      </c>
      <c r="F40" s="21">
        <v>1387445</v>
      </c>
      <c r="G40" s="17">
        <f t="shared" si="0"/>
        <v>116.84052383683279</v>
      </c>
      <c r="H40" s="21">
        <v>1187469</v>
      </c>
    </row>
    <row r="41" spans="1:8" ht="24.75" customHeight="1">
      <c r="A41" s="13" t="s">
        <v>54</v>
      </c>
      <c r="B41" s="21">
        <v>60</v>
      </c>
      <c r="C41" s="21">
        <v>197</v>
      </c>
      <c r="D41" s="21">
        <v>31</v>
      </c>
      <c r="E41" s="21">
        <v>3796</v>
      </c>
      <c r="F41" s="21">
        <v>4053</v>
      </c>
      <c r="G41" s="17">
        <f t="shared" si="0"/>
        <v>88.41623036649214</v>
      </c>
      <c r="H41" s="22">
        <v>4584</v>
      </c>
    </row>
    <row r="42" ht="24.75" customHeight="1">
      <c r="A42" s="10"/>
    </row>
    <row r="43" ht="24.75" customHeight="1">
      <c r="A43" s="10"/>
    </row>
    <row r="44" ht="24.75" customHeight="1">
      <c r="A44" s="10"/>
    </row>
    <row r="45" ht="24.75" customHeight="1">
      <c r="A45" s="10"/>
    </row>
    <row r="46" ht="24.75" customHeight="1">
      <c r="A46" s="10"/>
    </row>
    <row r="47" ht="24.75" customHeight="1">
      <c r="A47" s="10"/>
    </row>
    <row r="48" ht="24.75" customHeight="1">
      <c r="A48" s="10"/>
    </row>
    <row r="49" ht="15.75" customHeight="1">
      <c r="A49" s="10"/>
    </row>
    <row r="50" ht="12.75">
      <c r="A50" s="10"/>
    </row>
    <row r="51" ht="18.75" customHeight="1">
      <c r="A51" s="10"/>
    </row>
    <row r="52" ht="15.75" customHeight="1">
      <c r="A52" s="10"/>
    </row>
    <row r="53" ht="15.75" customHeight="1">
      <c r="A53" s="10"/>
    </row>
    <row r="54" ht="15.75" customHeight="1">
      <c r="A54" s="10"/>
    </row>
    <row r="55" ht="15.75" customHeight="1">
      <c r="A55" s="10"/>
    </row>
    <row r="56" ht="15.75" customHeight="1">
      <c r="A56" s="10"/>
    </row>
    <row r="57" ht="15.75" customHeight="1">
      <c r="A57" s="10"/>
    </row>
    <row r="58" ht="15.75" customHeight="1">
      <c r="A58" s="10"/>
    </row>
    <row r="59" ht="15.75" customHeight="1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8.75" customHeight="1">
      <c r="A65" s="10"/>
    </row>
    <row r="66" ht="15.75" customHeight="1">
      <c r="A66" s="10"/>
    </row>
    <row r="67" ht="15.75" customHeight="1">
      <c r="A67" s="10"/>
    </row>
    <row r="68" ht="15.75" customHeight="1">
      <c r="A68" s="10"/>
    </row>
    <row r="69" ht="15.75" customHeight="1">
      <c r="A69" s="10"/>
    </row>
    <row r="70" ht="15.75" customHeight="1">
      <c r="A70" s="10"/>
    </row>
    <row r="71" ht="15.75" customHeight="1">
      <c r="A71" s="10"/>
    </row>
    <row r="72" ht="15.75" customHeight="1">
      <c r="A72" s="10"/>
    </row>
    <row r="73" ht="15.75" customHeight="1">
      <c r="A73" s="10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5" ht="12.75" customHeight="1"/>
    <row r="96" ht="12" customHeight="1"/>
    <row r="97" ht="13.5" customHeight="1"/>
    <row r="98" ht="13.5" customHeight="1"/>
    <row r="101" ht="35.25" customHeight="1"/>
    <row r="102" ht="35.25" customHeight="1"/>
    <row r="105" ht="35.25" customHeight="1"/>
    <row r="108" ht="35.25" customHeight="1"/>
    <row r="110" ht="35.25" customHeight="1"/>
    <row r="111" ht="35.25" customHeight="1"/>
    <row r="113" ht="35.25" customHeight="1"/>
    <row r="115" ht="35.25" customHeight="1"/>
    <row r="116" spans="13:29" ht="12.75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3:29" ht="12.75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3:29" ht="12.75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22" ht="35.25" customHeight="1"/>
    <row r="124" ht="35.25" customHeight="1"/>
    <row r="126" ht="35.25" customHeight="1"/>
    <row r="127" ht="35.25" customHeight="1"/>
    <row r="128" ht="35.25" customHeight="1"/>
    <row r="130" ht="35.25" customHeight="1"/>
    <row r="132" ht="35.25" customHeight="1"/>
    <row r="277" ht="18.75" customHeight="1"/>
    <row r="278" ht="17.25" customHeight="1"/>
    <row r="279" ht="17.25" customHeight="1"/>
    <row r="280" ht="17.25" customHeight="1"/>
    <row r="282" ht="18.75" customHeight="1"/>
    <row r="283" ht="17.25" customHeight="1"/>
    <row r="284" ht="17.25" customHeight="1"/>
    <row r="285" ht="17.25" customHeight="1"/>
    <row r="287" ht="18.75" customHeight="1"/>
    <row r="288" ht="17.25" customHeight="1"/>
    <row r="289" ht="17.25" customHeight="1"/>
    <row r="290" ht="17.25" customHeight="1"/>
    <row r="292" ht="18.75" customHeight="1"/>
    <row r="293" ht="17.25" customHeight="1"/>
    <row r="294" ht="17.25" customHeight="1"/>
    <row r="295" ht="17.25" customHeight="1"/>
    <row r="296" ht="18.75" customHeight="1"/>
    <row r="297" ht="17.25" customHeight="1"/>
    <row r="298" ht="18" customHeight="1"/>
    <row r="299" ht="18" customHeight="1"/>
    <row r="305" ht="18.75" customHeight="1"/>
    <row r="306" ht="15.75" customHeight="1"/>
    <row r="307" ht="15.75" customHeight="1"/>
    <row r="309" ht="18.75" customHeight="1"/>
    <row r="310" ht="15.75" customHeight="1"/>
    <row r="311" ht="15.75" customHeight="1"/>
    <row r="312" ht="15.75" customHeight="1"/>
    <row r="314" ht="18.75" customHeight="1"/>
    <row r="315" ht="15.75" customHeight="1"/>
    <row r="316" ht="15.75" customHeight="1"/>
    <row r="318" ht="18.75" customHeight="1"/>
    <row r="319" ht="15.75" customHeight="1"/>
    <row r="320" ht="15.75" customHeight="1"/>
    <row r="321" ht="15.75" customHeight="1"/>
    <row r="322" ht="15.75" customHeight="1"/>
    <row r="324" ht="18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8" ht="18.75" customHeight="1"/>
    <row r="339" ht="15.75" customHeight="1"/>
    <row r="340" ht="15.75" customHeight="1"/>
    <row r="341" ht="15.75" customHeight="1"/>
    <row r="342" ht="15.75" customHeight="1"/>
    <row r="343" ht="15.75" customHeight="1"/>
    <row r="381" ht="18.75" customHeight="1"/>
    <row r="382" ht="17.25" customHeight="1"/>
    <row r="383" ht="17.25" customHeight="1"/>
    <row r="384" ht="17.25" customHeight="1"/>
    <row r="386" ht="18.75" customHeight="1"/>
    <row r="387" ht="17.25" customHeight="1"/>
    <row r="388" ht="17.25" customHeight="1"/>
    <row r="389" ht="17.25" customHeight="1"/>
    <row r="391" ht="18.75" customHeight="1"/>
    <row r="392" ht="17.25" customHeight="1"/>
    <row r="393" ht="17.25" customHeight="1"/>
    <row r="394" ht="17.25" customHeight="1"/>
    <row r="396" ht="18.75" customHeight="1"/>
    <row r="397" ht="17.25" customHeight="1"/>
    <row r="398" ht="17.25" customHeight="1"/>
    <row r="399" ht="17.25" customHeight="1"/>
    <row r="400" ht="18.75" customHeight="1"/>
    <row r="401" ht="17.25" customHeight="1"/>
    <row r="402" ht="17.25" customHeight="1"/>
    <row r="408" ht="18.75" customHeight="1"/>
    <row r="409" ht="15.75" customHeight="1"/>
    <row r="410" ht="15.75" customHeight="1"/>
    <row r="412" ht="18.75" customHeight="1"/>
    <row r="413" ht="15.75" customHeight="1"/>
    <row r="414" ht="15.75" customHeight="1"/>
    <row r="415" ht="15.75" customHeight="1"/>
    <row r="417" ht="18.75" customHeight="1"/>
    <row r="418" ht="15.75" customHeight="1"/>
    <row r="419" ht="15.75" customHeight="1"/>
    <row r="421" ht="18.75" customHeight="1"/>
    <row r="422" ht="15.75" customHeight="1"/>
    <row r="423" ht="15.75" customHeight="1"/>
    <row r="424" ht="15.75" customHeight="1"/>
    <row r="425" ht="15.75" customHeight="1"/>
    <row r="427" ht="18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41" ht="18.75" customHeight="1"/>
    <row r="442" ht="15.75" customHeight="1"/>
    <row r="443" ht="15.75" customHeight="1"/>
    <row r="444" ht="15.75" customHeight="1"/>
    <row r="445" ht="15.75" customHeight="1"/>
    <row r="446" ht="15.75" customHeight="1"/>
  </sheetData>
  <sheetProtection/>
  <mergeCells count="2">
    <mergeCell ref="A1:F1"/>
    <mergeCell ref="A2:F2"/>
  </mergeCells>
  <printOptions/>
  <pageMargins left="0.984251968503937" right="0.984251968503937" top="0.15748031496062992" bottom="0.15748031496062992" header="0.15748031496062992" footer="0.15748031496062992"/>
  <pageSetup horizontalDpi="240" verticalDpi="24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EURECASpB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Анатолий</cp:lastModifiedBy>
  <cp:lastPrinted>2019-04-03T06:59:35Z</cp:lastPrinted>
  <dcterms:created xsi:type="dcterms:W3CDTF">2003-02-26T13:05:21Z</dcterms:created>
  <dcterms:modified xsi:type="dcterms:W3CDTF">2019-12-04T15:47:25Z</dcterms:modified>
  <cp:category/>
  <cp:version/>
  <cp:contentType/>
  <cp:contentStatus/>
</cp:coreProperties>
</file>